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UnnamedPage_0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<sst xmlns="http://schemas.openxmlformats.org/spreadsheetml/2006/main" count="32" uniqueCount="32">
  <si>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/>
  </si>
  <si>
    <t>№ з/п</t>
  </si>
  <si>
    <t>П.І.Б.</t>
  </si>
  <si>
    <t>Посада</t>
  </si>
  <si>
    <t>Від-
но
днів</t>
  </si>
  <si>
    <t xml:space="preserve"> Разом нараховано</t>
  </si>
  <si>
    <t xml:space="preserve"> Разом утримано</t>
  </si>
  <si>
    <t xml:space="preserve"> РАЗОМ ПО ЛИСТУ:</t>
  </si>
  <si>
    <t>ВИТЯГ З РОЗРАХУНКОВО-ПЛАТІЖНОЇ ВІДОМІСТЬ</t>
  </si>
  <si>
    <t xml:space="preserve">Управління соціального захисту населення Чернігівської райдержадміністрації </t>
  </si>
  <si>
    <t xml:space="preserve"> Керівництво</t>
  </si>
  <si>
    <t>Нехай А.М.</t>
  </si>
  <si>
    <t>Кріса А.Г.</t>
  </si>
  <si>
    <t>грудень  2021</t>
  </si>
  <si>
    <t>Лутченко О.М.</t>
  </si>
  <si>
    <t>Начальник управління</t>
  </si>
  <si>
    <t xml:space="preserve"> Оклад</t>
  </si>
  <si>
    <t>Ранг</t>
  </si>
  <si>
    <t>Щомісячна премія (д/</t>
  </si>
  <si>
    <t>Відрядження</t>
  </si>
  <si>
    <t>Індексация новая</t>
  </si>
  <si>
    <t xml:space="preserve"> Вислуга керівникам</t>
  </si>
  <si>
    <t xml:space="preserve">Надбавка за інтенс. </t>
  </si>
  <si>
    <t xml:space="preserve">Лік. ФСС </t>
  </si>
  <si>
    <t xml:space="preserve"> Аванс</t>
  </si>
  <si>
    <t>Податок на доходи ФО</t>
  </si>
  <si>
    <t>Військовий збір</t>
  </si>
  <si>
    <t>Виплата зарплати</t>
  </si>
  <si>
    <t>Благодійні внески</t>
  </si>
  <si>
    <t>Профвнески</t>
  </si>
  <si>
    <t>Заступник начальника управління -начальник відділу по роботі з персоналом та юридичного забезпечення управління соціального захисту населення Чернігівської райдержадміністрації</t>
  </si>
  <si>
    <t>Заступник начальника управління -начальник відділу з питань призначення та виплати державних            соціальних  допомог управління соціального захисту населення Чернігівської райдержадміністрації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</si>
</sst>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0"/>
    </font>
    <font>
      <b/>
      <sz val="11"/>
      <color indexed="8"/>
      <name val="Times New Roman"/>
      <family val="0"/>
    </font>
    <font>
      <b/>
      <sz val="10"/>
      <color indexed="8"/>
      <name val="Times New Roman"/>
      <family val="0"/>
    </font>
    <font>
      <b/>
      <sz val="9"/>
      <color indexed="8"/>
      <name val="Times New Roman"/>
      <family val="0"/>
    </font>
    <font>
      <sz val="7"/>
      <color indexed="8"/>
      <name val="Times New Roman"/>
      <family val="0"/>
    </font>
    <font>
      <b/>
      <sz val="8"/>
      <color indexed="8"/>
      <name val="Times New Roman"/>
      <family val="0"/>
    </font>
    <font>
      <i/>
      <sz val="8"/>
      <color indexed="8"/>
      <name val="Times New Roman"/>
      <family val="0"/>
    </font>
    <font>
      <b/>
      <sz val="7"/>
      <color indexed="8"/>
      <name val="Times New Roman"/>
      <family val="0"/>
    </font>
    <font>
      <sz val="9"/>
      <color indexed="8"/>
      <name val="Times New Roman"/>
      <family val="1"/>
    </font>
    <font>
      <b/>
      <i/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33" borderId="10" xfId="0" applyNumberFormat="1" applyFont="1" applyFill="1" applyBorder="1" applyAlignment="1" applyProtection="1">
      <alignment horizontal="center" vertical="center" wrapText="1"/>
      <protection/>
    </xf>
    <xf numFmtId="4" fontId="9" fillId="33" borderId="10" xfId="0" applyNumberFormat="1" applyFont="1" applyFill="1" applyBorder="1" applyAlignment="1" applyProtection="1">
      <alignment horizontal="right" vertical="center" wrapText="1"/>
      <protection/>
    </xf>
    <xf numFmtId="0" fontId="10" fillId="33" borderId="10" xfId="0" applyNumberFormat="1" applyFont="1" applyFill="1" applyBorder="1" applyAlignment="1" applyProtection="1">
      <alignment horizontal="center" vertical="center" wrapText="1"/>
      <protection/>
    </xf>
    <xf numFmtId="4" fontId="2" fillId="33" borderId="10" xfId="0" applyNumberFormat="1" applyFont="1" applyFill="1" applyBorder="1" applyAlignment="1" applyProtection="1">
      <alignment horizontal="right" vertical="center" wrapText="1"/>
      <protection/>
    </xf>
    <xf numFmtId="0" fontId="35" fillId="0" borderId="0" xfId="0" applyFont="1" applyAlignment="1">
      <alignment/>
    </xf>
    <xf numFmtId="4" fontId="9" fillId="33" borderId="11" xfId="0" applyNumberFormat="1" applyFont="1" applyFill="1" applyBorder="1" applyAlignment="1" applyProtection="1">
      <alignment horizontal="center" vertical="center" wrapText="1"/>
      <protection/>
    </xf>
    <xf numFmtId="4" fontId="9" fillId="33" borderId="12" xfId="0" applyNumberFormat="1" applyFont="1" applyFill="1" applyBorder="1" applyAlignment="1" applyProtection="1">
      <alignment horizontal="center" vertical="center" wrapText="1"/>
      <protection/>
    </xf>
    <xf numFmtId="0" fontId="7" fillId="33" borderId="11" xfId="0" applyNumberFormat="1" applyFont="1" applyFill="1" applyBorder="1" applyAlignment="1" applyProtection="1">
      <alignment horizontal="left" vertical="center" wrapText="1"/>
      <protection/>
    </xf>
    <xf numFmtId="0" fontId="7" fillId="33" borderId="13" xfId="0" applyNumberFormat="1" applyFont="1" applyFill="1" applyBorder="1" applyAlignment="1" applyProtection="1">
      <alignment horizontal="left" vertical="center" wrapText="1"/>
      <protection/>
    </xf>
    <xf numFmtId="0" fontId="7" fillId="33" borderId="12" xfId="0" applyNumberFormat="1" applyFont="1" applyFill="1" applyBorder="1" applyAlignment="1" applyProtection="1">
      <alignment horizontal="left" vertical="center" wrapText="1"/>
      <protection/>
    </xf>
    <xf numFmtId="3" fontId="8" fillId="33" borderId="13" xfId="0" applyNumberFormat="1" applyFont="1" applyFill="1" applyBorder="1" applyAlignment="1" applyProtection="1">
      <alignment horizontal="right" vertical="center" wrapText="1"/>
      <protection/>
    </xf>
    <xf numFmtId="3" fontId="8" fillId="33" borderId="12" xfId="0" applyNumberFormat="1" applyFont="1" applyFill="1" applyBorder="1" applyAlignment="1" applyProtection="1">
      <alignment horizontal="right" vertical="center" wrapText="1"/>
      <protection/>
    </xf>
    <xf numFmtId="0" fontId="2" fillId="33" borderId="11" xfId="0" applyNumberFormat="1" applyFont="1" applyFill="1" applyBorder="1" applyAlignment="1" applyProtection="1">
      <alignment horizontal="left" vertical="center" wrapText="1"/>
      <protection/>
    </xf>
    <xf numFmtId="0" fontId="2" fillId="33" borderId="12" xfId="0" applyNumberFormat="1" applyFont="1" applyFill="1" applyBorder="1" applyAlignment="1" applyProtection="1">
      <alignment horizontal="left" vertical="center" wrapText="1"/>
      <protection/>
    </xf>
    <xf numFmtId="3" fontId="11" fillId="33" borderId="13" xfId="0" applyNumberFormat="1" applyFont="1" applyFill="1" applyBorder="1" applyAlignment="1" applyProtection="1">
      <alignment horizontal="right" vertical="center" wrapText="1"/>
      <protection/>
    </xf>
    <xf numFmtId="3" fontId="11" fillId="33" borderId="12" xfId="0" applyNumberFormat="1" applyFont="1" applyFill="1" applyBorder="1" applyAlignment="1" applyProtection="1">
      <alignment horizontal="right" vertical="center" wrapText="1"/>
      <protection/>
    </xf>
    <xf numFmtId="4" fontId="2" fillId="33" borderId="11" xfId="0" applyNumberFormat="1" applyFont="1" applyFill="1" applyBorder="1" applyAlignment="1" applyProtection="1">
      <alignment horizontal="center" vertical="center" wrapText="1"/>
      <protection/>
    </xf>
    <xf numFmtId="4" fontId="2" fillId="33" borderId="12" xfId="0" applyNumberFormat="1" applyFont="1" applyFill="1" applyBorder="1" applyAlignment="1" applyProtection="1">
      <alignment horizontal="center" vertical="center" wrapText="1"/>
      <protection/>
    </xf>
    <xf numFmtId="0" fontId="5" fillId="33" borderId="11" xfId="0" applyNumberFormat="1" applyFont="1" applyFill="1" applyBorder="1" applyAlignment="1" applyProtection="1">
      <alignment horizontal="center" vertical="center" wrapText="1"/>
      <protection/>
    </xf>
    <xf numFmtId="0" fontId="5" fillId="33" borderId="12" xfId="0" applyNumberFormat="1" applyFont="1" applyFill="1" applyBorder="1" applyAlignment="1" applyProtection="1">
      <alignment horizontal="center" vertical="center" wrapText="1"/>
      <protection/>
    </xf>
    <xf numFmtId="0" fontId="2" fillId="33" borderId="11" xfId="0" applyNumberFormat="1" applyFont="1" applyFill="1" applyBorder="1" applyAlignment="1" applyProtection="1">
      <alignment horizontal="right" vertical="center" wrapText="1"/>
      <protection/>
    </xf>
    <xf numFmtId="0" fontId="2" fillId="33" borderId="12" xfId="0" applyNumberFormat="1" applyFont="1" applyFill="1" applyBorder="1" applyAlignment="1" applyProtection="1">
      <alignment horizontal="right" vertical="center" wrapText="1"/>
      <protection/>
    </xf>
    <xf numFmtId="4" fontId="2" fillId="33" borderId="11" xfId="0" applyNumberFormat="1" applyFont="1" applyFill="1" applyBorder="1" applyAlignment="1" applyProtection="1">
      <alignment horizontal="right" vertical="center" wrapText="1"/>
      <protection/>
    </xf>
    <xf numFmtId="4" fontId="2" fillId="33" borderId="12" xfId="0" applyNumberFormat="1" applyFont="1" applyFill="1" applyBorder="1" applyAlignment="1" applyProtection="1">
      <alignment horizontal="right" vertical="center" wrapText="1"/>
      <protection/>
    </xf>
    <xf numFmtId="0" fontId="10" fillId="33" borderId="11" xfId="0" applyNumberFormat="1" applyFont="1" applyFill="1" applyBorder="1" applyAlignment="1" applyProtection="1">
      <alignment horizontal="center" vertical="center" wrapText="1"/>
      <protection/>
    </xf>
    <xf numFmtId="0" fontId="10" fillId="33" borderId="12" xfId="0" applyNumberFormat="1" applyFont="1" applyFill="1" applyBorder="1" applyAlignment="1" applyProtection="1">
      <alignment horizontal="center" vertical="center" wrapText="1"/>
      <protection/>
    </xf>
    <xf numFmtId="0" fontId="2" fillId="33" borderId="0" xfId="0" applyNumberFormat="1" applyFont="1" applyFill="1" applyBorder="1" applyAlignment="1" applyProtection="1">
      <alignment horizontal="left" vertical="top" wrapText="1"/>
      <protection/>
    </xf>
    <xf numFmtId="0" fontId="3" fillId="33" borderId="0" xfId="0" applyNumberFormat="1" applyFont="1" applyFill="1" applyBorder="1" applyAlignment="1" applyProtection="1">
      <alignment horizontal="center" vertical="center" wrapText="1"/>
      <protection/>
    </xf>
    <xf numFmtId="0" fontId="4" fillId="33" borderId="0" xfId="0" applyNumberFormat="1" applyFont="1" applyFill="1" applyBorder="1" applyAlignment="1" applyProtection="1">
      <alignment horizontal="center" vertical="center" wrapText="1"/>
      <protection/>
    </xf>
    <xf numFmtId="0" fontId="5" fillId="33" borderId="0" xfId="0" applyNumberFormat="1" applyFont="1" applyFill="1" applyBorder="1" applyAlignment="1" applyProtection="1">
      <alignment horizontal="center" vertical="center" wrapText="1"/>
      <protection/>
    </xf>
    <xf numFmtId="0" fontId="6" fillId="33" borderId="0" xfId="0" applyNumberFormat="1" applyFont="1" applyFill="1" applyBorder="1" applyAlignment="1" applyProtection="1">
      <alignment horizontal="left" vertical="top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1"/>
  <sheetViews>
    <sheetView tabSelected="1" zoomScalePageLayoutView="0" workbookViewId="0" topLeftCell="A9">
      <selection activeCell="O10" sqref="O10"/>
    </sheetView>
  </sheetViews>
  <sheetFormatPr defaultColWidth="9.140625" defaultRowHeight="15"/>
  <cols>
    <col min="1" max="1" width="3.140625" style="0" customWidth="1"/>
    <col min="2" max="2" width="2.421875" style="0" customWidth="1"/>
    <col min="3" max="3" width="8.140625" style="0" customWidth="1"/>
    <col min="4" max="4" width="13.140625" style="0" bestFit="1" customWidth="1"/>
    <col min="5" max="5" width="1.57421875" style="0" customWidth="1"/>
    <col min="6" max="6" width="4.140625" style="0" customWidth="1"/>
    <col min="7" max="8" width="8.421875" style="0" customWidth="1"/>
    <col min="9" max="9" width="8.57421875" style="0" customWidth="1"/>
    <col min="10" max="10" width="7.8515625" style="0" bestFit="1" customWidth="1"/>
    <col min="11" max="11" width="6.00390625" style="0" bestFit="1" customWidth="1"/>
    <col min="12" max="12" width="7.28125" style="0" bestFit="1" customWidth="1"/>
    <col min="13" max="13" width="8.8515625" style="0" customWidth="1"/>
    <col min="14" max="14" width="7.00390625" style="0" customWidth="1"/>
    <col min="15" max="15" width="7.8515625" style="0" bestFit="1" customWidth="1"/>
    <col min="16" max="16" width="4.28125" style="0" customWidth="1"/>
    <col min="17" max="17" width="3.7109375" style="0" customWidth="1"/>
    <col min="18" max="18" width="8.57421875" style="0" bestFit="1" customWidth="1"/>
    <col min="19" max="20" width="5.8515625" style="0" customWidth="1"/>
    <col min="21" max="21" width="7.57421875" style="0" customWidth="1"/>
    <col min="22" max="22" width="7.8515625" style="0" bestFit="1" customWidth="1"/>
    <col min="23" max="23" width="8.421875" style="0" customWidth="1"/>
  </cols>
  <sheetData>
    <row r="1" spans="1:10" ht="21.75" customHeight="1">
      <c r="A1" s="28" t="s">
        <v>9</v>
      </c>
      <c r="B1" s="28"/>
      <c r="C1" s="28"/>
      <c r="D1" s="28"/>
      <c r="E1" s="28"/>
      <c r="F1" s="28"/>
      <c r="G1" s="28"/>
      <c r="H1" s="28"/>
      <c r="I1" s="28"/>
      <c r="J1" s="28"/>
    </row>
    <row r="2" spans="8:14" ht="39" customHeight="1">
      <c r="H2" s="29" t="s">
        <v>8</v>
      </c>
      <c r="I2" s="29"/>
      <c r="J2" s="29"/>
      <c r="K2" s="29"/>
      <c r="L2" s="29"/>
      <c r="M2" s="29"/>
      <c r="N2" s="29"/>
    </row>
    <row r="3" spans="6:16" ht="24.75" customHeight="1">
      <c r="F3" s="30" t="s">
        <v>10</v>
      </c>
      <c r="G3" s="30"/>
      <c r="H3" s="30"/>
      <c r="I3" s="30"/>
      <c r="J3" s="30"/>
      <c r="K3" s="30"/>
      <c r="L3" s="30"/>
      <c r="M3" s="30"/>
      <c r="N3" s="30"/>
      <c r="O3" s="30"/>
      <c r="P3" s="30"/>
    </row>
    <row r="4" spans="6:16" ht="16.5" customHeight="1">
      <c r="F4" s="30" t="s">
        <v>13</v>
      </c>
      <c r="G4" s="30"/>
      <c r="H4" s="30"/>
      <c r="I4" s="30"/>
      <c r="J4" s="30"/>
      <c r="K4" s="30"/>
      <c r="L4" s="30"/>
      <c r="M4" s="30"/>
      <c r="N4" s="30"/>
      <c r="O4" s="30"/>
      <c r="P4" s="30"/>
    </row>
    <row r="5" spans="2:22" ht="17.25" customHeight="1">
      <c r="B5" s="31" t="s">
        <v>0</v>
      </c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</row>
    <row r="6" spans="1:2" ht="15" customHeight="1">
      <c r="A6" s="32"/>
      <c r="B6" s="32"/>
    </row>
    <row r="7" spans="1:23" ht="51.75" customHeight="1">
      <c r="A7" s="1" t="s">
        <v>1</v>
      </c>
      <c r="B7" s="20" t="s">
        <v>2</v>
      </c>
      <c r="C7" s="21"/>
      <c r="D7" s="1" t="s">
        <v>3</v>
      </c>
      <c r="E7" s="20" t="s">
        <v>4</v>
      </c>
      <c r="F7" s="21"/>
      <c r="G7" s="1" t="s">
        <v>16</v>
      </c>
      <c r="H7" s="1" t="s">
        <v>17</v>
      </c>
      <c r="I7" s="1" t="s">
        <v>18</v>
      </c>
      <c r="J7" s="1" t="s">
        <v>19</v>
      </c>
      <c r="K7" s="1" t="s">
        <v>20</v>
      </c>
      <c r="L7" s="1" t="s">
        <v>21</v>
      </c>
      <c r="M7" s="1" t="s">
        <v>22</v>
      </c>
      <c r="N7" s="1" t="s">
        <v>23</v>
      </c>
      <c r="O7" s="1" t="s">
        <v>5</v>
      </c>
      <c r="P7" s="20" t="s">
        <v>24</v>
      </c>
      <c r="Q7" s="21"/>
      <c r="R7" s="1" t="s">
        <v>25</v>
      </c>
      <c r="S7" s="1" t="s">
        <v>26</v>
      </c>
      <c r="T7" s="1" t="s">
        <v>28</v>
      </c>
      <c r="U7" s="1" t="s">
        <v>29</v>
      </c>
      <c r="V7" s="1" t="s">
        <v>27</v>
      </c>
      <c r="W7" s="1" t="s">
        <v>6</v>
      </c>
    </row>
    <row r="8" spans="1:23" ht="51.75" customHeight="1">
      <c r="A8" s="1">
        <v>1</v>
      </c>
      <c r="B8" s="26" t="s">
        <v>14</v>
      </c>
      <c r="C8" s="27"/>
      <c r="D8" s="4" t="s">
        <v>15</v>
      </c>
      <c r="E8" s="22">
        <v>22</v>
      </c>
      <c r="F8" s="23"/>
      <c r="G8" s="5">
        <v>8150</v>
      </c>
      <c r="H8" s="5">
        <v>500</v>
      </c>
      <c r="I8" s="5">
        <v>8150</v>
      </c>
      <c r="J8" s="5">
        <v>0</v>
      </c>
      <c r="K8" s="5">
        <v>275.39</v>
      </c>
      <c r="L8" s="5">
        <v>1467</v>
      </c>
      <c r="M8" s="5">
        <v>4075</v>
      </c>
      <c r="N8" s="5">
        <v>0</v>
      </c>
      <c r="O8" s="5">
        <f>G8+H8+I8+J8+K8+L8+M8+N8</f>
        <v>22617.39</v>
      </c>
      <c r="P8" s="24">
        <v>4442.28</v>
      </c>
      <c r="Q8" s="25"/>
      <c r="R8" s="5">
        <v>4071.13</v>
      </c>
      <c r="S8" s="5">
        <v>339.26</v>
      </c>
      <c r="T8" s="5">
        <v>0</v>
      </c>
      <c r="U8" s="5">
        <v>226.17</v>
      </c>
      <c r="V8" s="5">
        <v>13538.55</v>
      </c>
      <c r="W8" s="5">
        <v>22617.39</v>
      </c>
    </row>
    <row r="9" spans="1:23" ht="174" customHeight="1">
      <c r="A9" s="2">
        <v>2</v>
      </c>
      <c r="B9" s="14" t="s">
        <v>11</v>
      </c>
      <c r="C9" s="15"/>
      <c r="D9" s="2" t="s">
        <v>30</v>
      </c>
      <c r="E9" s="22">
        <v>22</v>
      </c>
      <c r="F9" s="23"/>
      <c r="G9" s="5">
        <v>6600</v>
      </c>
      <c r="H9" s="5">
        <v>700</v>
      </c>
      <c r="I9" s="5">
        <v>6600</v>
      </c>
      <c r="J9" s="5">
        <v>0</v>
      </c>
      <c r="K9" s="5">
        <v>275.39</v>
      </c>
      <c r="L9" s="5">
        <v>2817</v>
      </c>
      <c r="M9" s="5">
        <v>3300</v>
      </c>
      <c r="N9" s="5">
        <v>0</v>
      </c>
      <c r="O9" s="5">
        <f>G9+H9+I9+J9+K9+L9+M9+N9</f>
        <v>20292.39</v>
      </c>
      <c r="P9" s="24">
        <v>4422.52</v>
      </c>
      <c r="Q9" s="25"/>
      <c r="R9" s="5">
        <v>3652.63</v>
      </c>
      <c r="S9" s="5">
        <v>304.39</v>
      </c>
      <c r="T9" s="5">
        <v>50</v>
      </c>
      <c r="U9" s="5">
        <v>202.92</v>
      </c>
      <c r="V9" s="5">
        <v>11659.93</v>
      </c>
      <c r="W9" s="5">
        <v>20292.39</v>
      </c>
    </row>
    <row r="10" spans="1:24" ht="202.5" customHeight="1">
      <c r="A10" s="2">
        <v>3</v>
      </c>
      <c r="B10" s="14" t="s">
        <v>12</v>
      </c>
      <c r="C10" s="15"/>
      <c r="D10" s="2" t="s">
        <v>31</v>
      </c>
      <c r="E10" s="16">
        <v>22</v>
      </c>
      <c r="F10" s="17"/>
      <c r="G10" s="5">
        <v>6600</v>
      </c>
      <c r="H10" s="5">
        <v>700</v>
      </c>
      <c r="I10" s="5">
        <v>6600</v>
      </c>
      <c r="J10" s="5">
        <f>J8+J9</f>
        <v>0</v>
      </c>
      <c r="K10" s="5">
        <v>275.39</v>
      </c>
      <c r="L10" s="5">
        <v>3300</v>
      </c>
      <c r="M10" s="5">
        <v>3300</v>
      </c>
      <c r="N10" s="5">
        <f>N8+N9</f>
        <v>0</v>
      </c>
      <c r="O10" s="5">
        <f>G10+H10+I10+J10+K10+L10+M10+N10</f>
        <v>20775.39</v>
      </c>
      <c r="P10" s="18">
        <v>4654.36</v>
      </c>
      <c r="Q10" s="19"/>
      <c r="R10" s="5">
        <v>3739.57</v>
      </c>
      <c r="S10" s="5">
        <v>311.63</v>
      </c>
      <c r="T10" s="5">
        <v>0</v>
      </c>
      <c r="U10" s="5">
        <v>0</v>
      </c>
      <c r="V10" s="5">
        <v>12069.83</v>
      </c>
      <c r="W10" s="5">
        <v>20775.39</v>
      </c>
      <c r="X10" s="6"/>
    </row>
    <row r="11" spans="1:23" ht="35.25" customHeight="1">
      <c r="A11" s="9" t="s">
        <v>7</v>
      </c>
      <c r="B11" s="10"/>
      <c r="C11" s="10"/>
      <c r="D11" s="11"/>
      <c r="E11" s="12"/>
      <c r="F11" s="13"/>
      <c r="G11" s="3">
        <f>G8+G9+G10</f>
        <v>21350</v>
      </c>
      <c r="H11" s="3">
        <f aca="true" t="shared" si="0" ref="H11:W11">H8+H9+H10</f>
        <v>1900</v>
      </c>
      <c r="I11" s="3">
        <f t="shared" si="0"/>
        <v>21350</v>
      </c>
      <c r="J11" s="3">
        <f t="shared" si="0"/>
        <v>0</v>
      </c>
      <c r="K11" s="3">
        <f t="shared" si="0"/>
        <v>826.17</v>
      </c>
      <c r="L11" s="3">
        <f t="shared" si="0"/>
        <v>7584</v>
      </c>
      <c r="M11" s="3">
        <f t="shared" si="0"/>
        <v>10675</v>
      </c>
      <c r="N11" s="3">
        <f t="shared" si="0"/>
        <v>0</v>
      </c>
      <c r="O11" s="3">
        <f t="shared" si="0"/>
        <v>63685.17</v>
      </c>
      <c r="P11" s="7">
        <f t="shared" si="0"/>
        <v>13519.16</v>
      </c>
      <c r="Q11" s="8"/>
      <c r="R11" s="3">
        <f t="shared" si="0"/>
        <v>11463.33</v>
      </c>
      <c r="S11" s="3">
        <f t="shared" si="0"/>
        <v>955.28</v>
      </c>
      <c r="T11" s="3">
        <f t="shared" si="0"/>
        <v>50</v>
      </c>
      <c r="U11" s="3">
        <f t="shared" si="0"/>
        <v>429.09</v>
      </c>
      <c r="V11" s="3">
        <f t="shared" si="0"/>
        <v>37268.31</v>
      </c>
      <c r="W11" s="3">
        <f t="shared" si="0"/>
        <v>63685.17</v>
      </c>
    </row>
    <row r="12" ht="9.75" customHeight="1"/>
  </sheetData>
  <sheetProtection/>
  <mergeCells count="21">
    <mergeCell ref="A1:J1"/>
    <mergeCell ref="H2:N2"/>
    <mergeCell ref="F3:P3"/>
    <mergeCell ref="F4:P4"/>
    <mergeCell ref="B5:V5"/>
    <mergeCell ref="A6:B6"/>
    <mergeCell ref="B7:C7"/>
    <mergeCell ref="E7:F7"/>
    <mergeCell ref="P7:Q7"/>
    <mergeCell ref="B9:C9"/>
    <mergeCell ref="E9:F9"/>
    <mergeCell ref="P9:Q9"/>
    <mergeCell ref="B8:C8"/>
    <mergeCell ref="E8:F8"/>
    <mergeCell ref="P8:Q8"/>
    <mergeCell ref="P11:Q11"/>
    <mergeCell ref="A11:D11"/>
    <mergeCell ref="E11:F11"/>
    <mergeCell ref="B10:C10"/>
    <mergeCell ref="E10:F10"/>
    <mergeCell ref="P10:Q10"/>
  </mergeCells>
  <printOptions/>
  <pageMargins left="0.3937007874015748" right="0.1968503937007874" top="0.3937007874015748" bottom="0.3937007874015748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[1114] FR ЧОДА  Розрахунково-платiжна вiдомiсть на дату</dc:title>
  <dc:subject/>
  <dc:creator>Тетяна Стужна</dc:creator>
  <cp:keywords/>
  <dc:description/>
  <cp:lastModifiedBy>Progres</cp:lastModifiedBy>
  <cp:lastPrinted>2021-12-28T13:36:29Z</cp:lastPrinted>
  <dcterms:created xsi:type="dcterms:W3CDTF">2021-12-21T12:21:16Z</dcterms:created>
  <dcterms:modified xsi:type="dcterms:W3CDTF">2021-12-28T13:41:05Z</dcterms:modified>
  <cp:category/>
  <cp:version/>
  <cp:contentType/>
  <cp:contentStatus/>
</cp:coreProperties>
</file>